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</definedName>
  </definedNames>
  <calcPr calcId="144525"/>
</workbook>
</file>

<file path=xl/calcChain.xml><?xml version="1.0" encoding="utf-8"?>
<calcChain xmlns="http://schemas.openxmlformats.org/spreadsheetml/2006/main">
  <c r="J8" i="1" l="1"/>
  <c r="J2" i="1"/>
  <c r="J3" i="1"/>
  <c r="J4" i="1"/>
  <c r="J5" i="1"/>
  <c r="J6" i="1"/>
  <c r="J7" i="1"/>
</calcChain>
</file>

<file path=xl/sharedStrings.xml><?xml version="1.0" encoding="utf-8"?>
<sst xmlns="http://schemas.openxmlformats.org/spreadsheetml/2006/main" count="52" uniqueCount="31">
  <si>
    <t>法院</t>
  </si>
  <si>
    <t>案号</t>
  </si>
  <si>
    <t>案件类别</t>
  </si>
  <si>
    <t>收案理由</t>
  </si>
  <si>
    <t>当事人</t>
  </si>
  <si>
    <t>立案日期</t>
  </si>
  <si>
    <t>结案日期</t>
  </si>
  <si>
    <t>结案方式</t>
  </si>
  <si>
    <t>承办部门</t>
  </si>
  <si>
    <t>民事一审</t>
  </si>
  <si>
    <t>建设用地使用权出让合同纠纷</t>
  </si>
  <si>
    <t>驳回起诉</t>
  </si>
  <si>
    <t>建设用地使用权转让合同纠纷</t>
  </si>
  <si>
    <t>准予撤诉</t>
  </si>
  <si>
    <t>民事审判一庭</t>
  </si>
  <si>
    <t>调解</t>
  </si>
  <si>
    <t>黄岛法院</t>
  </si>
  <si>
    <t>(2018)鲁0211民初17622号</t>
  </si>
  <si>
    <t>原告:青岛恒丰源金属制品厂;被告:青岛市胶南飞超减速机股份有限公司</t>
  </si>
  <si>
    <t>(2019)鲁0211民初6792号</t>
  </si>
  <si>
    <t>原告:青岛潘邦重工机械有限公司;被告:胶南市祥瑞泡沫制品厂</t>
  </si>
  <si>
    <t>(2019)鲁0211民初7360号</t>
  </si>
  <si>
    <t>原告:青岛市黄岛区自然资源局;被告:中石大大学科技园有限公司</t>
  </si>
  <si>
    <t>行政审判庭(综合审判庭)</t>
  </si>
  <si>
    <t>(2019)鲁0211民初12565号</t>
  </si>
  <si>
    <t>(2019)鲁0211民初15601号</t>
  </si>
  <si>
    <t>原告:青岛海洋投资集团有限公司;被告:青岛市黄岛区长江路街道办事处东于家河社区居委会</t>
  </si>
  <si>
    <t>(2019)鲁0211民初16550号</t>
  </si>
  <si>
    <t>原告:青岛合众源电气工程有限公司;被告:青岛汇才机械制造有限公司</t>
  </si>
  <si>
    <t>开发区(王台)人民法庭</t>
  </si>
  <si>
    <t>办案天数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</si>
</sst>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666666"/>
      <name val="“微软雅黑”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 style="medium">
        <color rgb="FFDBDBDB"/>
      </left>
      <right style="medium">
        <color rgb="FFDBDBDB"/>
      </right>
      <top style="medium">
        <color rgb="FFDBDBDB"/>
      </top>
      <bottom/>
      <diagonal/>
    </border>
    <border>
      <left style="medium">
        <color rgb="FFDBDBDB"/>
      </left>
      <right style="medium">
        <color rgb="FFDBDBDB"/>
      </right>
      <top style="medium">
        <color rgb="FFDBDBDB"/>
      </top>
      <bottom style="medium">
        <color rgb="FFDBDBDB"/>
      </bottom>
      <diagonal/>
    </border>
    <border>
      <left style="medium">
        <color rgb="FFDBDBDB"/>
      </left>
      <right style="medium">
        <color rgb="FFDBDBDB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G10" sqref="G10"/>
    </sheetView>
  </sheetViews>
  <sheetFormatPr defaultRowHeight="14.4"/>
  <cols>
    <col min="2" max="2" width="22.21875" customWidth="1"/>
    <col min="5" max="5" width="31.44140625" customWidth="1"/>
    <col min="6" max="6" width="10.21875" bestFit="1" customWidth="1"/>
    <col min="7" max="7" width="14.44140625" customWidth="1"/>
  </cols>
  <sheetData>
    <row r="1" spans="1:10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30</v>
      </c>
    </row>
    <row r="2" spans="1:10" ht="43.8" thickBot="1">
      <c r="A2" s="2" t="s">
        <v>16</v>
      </c>
      <c r="B2" s="2" t="s">
        <v>17</v>
      </c>
      <c r="C2" s="2" t="s">
        <v>9</v>
      </c>
      <c r="D2" s="2" t="s">
        <v>10</v>
      </c>
      <c r="E2" s="2" t="s">
        <v>18</v>
      </c>
      <c r="F2" s="3">
        <v>43453</v>
      </c>
      <c r="G2" s="3">
        <v>43636</v>
      </c>
      <c r="H2" s="2" t="s">
        <v>13</v>
      </c>
      <c r="I2" s="2" t="s">
        <v>14</v>
      </c>
      <c r="J2">
        <f>DATEDIF(F2,G2,"d")</f>
        <v>183</v>
      </c>
    </row>
    <row r="3" spans="1:10" ht="43.8" thickBot="1">
      <c r="A3" s="2" t="s">
        <v>16</v>
      </c>
      <c r="B3" s="2" t="s">
        <v>19</v>
      </c>
      <c r="C3" s="2" t="s">
        <v>9</v>
      </c>
      <c r="D3" s="2" t="s">
        <v>12</v>
      </c>
      <c r="E3" s="2" t="s">
        <v>20</v>
      </c>
      <c r="F3" s="3">
        <v>43565</v>
      </c>
      <c r="G3" s="3">
        <v>43642</v>
      </c>
      <c r="H3" s="2" t="s">
        <v>13</v>
      </c>
      <c r="I3" s="2" t="s">
        <v>14</v>
      </c>
      <c r="J3">
        <f t="shared" ref="J3:J7" si="0">DATEDIF(F3,G3,"d")</f>
        <v>77</v>
      </c>
    </row>
    <row r="4" spans="1:10" ht="43.8" thickBot="1">
      <c r="A4" s="2" t="s">
        <v>16</v>
      </c>
      <c r="B4" s="2" t="s">
        <v>21</v>
      </c>
      <c r="C4" s="2" t="s">
        <v>9</v>
      </c>
      <c r="D4" s="2" t="s">
        <v>10</v>
      </c>
      <c r="E4" s="2" t="s">
        <v>22</v>
      </c>
      <c r="F4" s="3">
        <v>43567</v>
      </c>
      <c r="G4" s="3">
        <v>43599</v>
      </c>
      <c r="H4" s="2" t="s">
        <v>13</v>
      </c>
      <c r="I4" s="2" t="s">
        <v>23</v>
      </c>
      <c r="J4">
        <f t="shared" si="0"/>
        <v>32</v>
      </c>
    </row>
    <row r="5" spans="1:10" ht="43.8" thickBot="1">
      <c r="A5" s="2" t="s">
        <v>16</v>
      </c>
      <c r="B5" s="2" t="s">
        <v>24</v>
      </c>
      <c r="C5" s="2" t="s">
        <v>9</v>
      </c>
      <c r="D5" s="2" t="s">
        <v>12</v>
      </c>
      <c r="E5" s="2" t="s">
        <v>20</v>
      </c>
      <c r="F5" s="3">
        <v>43651</v>
      </c>
      <c r="G5" s="3">
        <v>43824</v>
      </c>
      <c r="H5" s="2" t="s">
        <v>13</v>
      </c>
      <c r="I5" s="2" t="s">
        <v>14</v>
      </c>
      <c r="J5">
        <f t="shared" si="0"/>
        <v>173</v>
      </c>
    </row>
    <row r="6" spans="1:10" ht="43.8" thickBot="1">
      <c r="A6" s="2" t="s">
        <v>16</v>
      </c>
      <c r="B6" s="2" t="s">
        <v>25</v>
      </c>
      <c r="C6" s="2" t="s">
        <v>9</v>
      </c>
      <c r="D6" s="2" t="s">
        <v>10</v>
      </c>
      <c r="E6" s="2" t="s">
        <v>26</v>
      </c>
      <c r="F6" s="3">
        <v>43710</v>
      </c>
      <c r="G6" s="3">
        <v>43825</v>
      </c>
      <c r="H6" s="2" t="s">
        <v>15</v>
      </c>
      <c r="I6" s="2" t="s">
        <v>14</v>
      </c>
      <c r="J6">
        <f t="shared" si="0"/>
        <v>115</v>
      </c>
    </row>
    <row r="7" spans="1:10" ht="43.8" thickBot="1">
      <c r="A7" s="2" t="s">
        <v>16</v>
      </c>
      <c r="B7" s="2" t="s">
        <v>27</v>
      </c>
      <c r="C7" s="2" t="s">
        <v>9</v>
      </c>
      <c r="D7" s="2" t="s">
        <v>12</v>
      </c>
      <c r="E7" s="2" t="s">
        <v>28</v>
      </c>
      <c r="F7" s="3">
        <v>43747</v>
      </c>
      <c r="G7" s="3">
        <v>43756</v>
      </c>
      <c r="H7" s="2" t="s">
        <v>11</v>
      </c>
      <c r="I7" s="2" t="s">
        <v>29</v>
      </c>
      <c r="J7">
        <f t="shared" si="0"/>
        <v>9</v>
      </c>
    </row>
    <row r="8" spans="1:10">
      <c r="J8">
        <f>SUM(J2:J7)</f>
        <v>589</v>
      </c>
    </row>
  </sheetData>
  <phoneticPr fontId="1" type="noConversion"/>
  <pageMargins left="0.7" right="0.7" top="0.75" bottom="0.75" header="0.3" footer="0.3"/>
  <pageSetup paperSize="9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2020-07-27T07:05:52Z</dcterms:modified>
</cp:coreProperties>
</file>